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18354428-my.sharepoint.com/personal/vatrefund_stratify_ae/Documents/2-FTA project/3-UAE Team/HB2559067598 - HAYTHAM ABDALLA SAEED MAJID ALNAQBI/WORKING/"/>
    </mc:Choice>
  </mc:AlternateContent>
  <xr:revisionPtr revIDLastSave="2" documentId="13_ncr:1_{3B07D2A7-CDE9-4753-A067-01FC1A952633}" xr6:coauthVersionLast="47" xr6:coauthVersionMax="47" xr10:uidLastSave="{C89DF48E-3310-4D28-86E5-0E049DF1ED0A}"/>
  <bookViews>
    <workbookView xWindow="0" yWindow="96" windowWidth="23040" windowHeight="12144" xr2:uid="{00000000-000D-0000-FFFF-FFFF00000000}"/>
  </bookViews>
  <sheets>
    <sheet name="Final report " sheetId="1" r:id="rId1"/>
  </sheets>
  <definedNames>
    <definedName name="_xlnm._FilterDatabase" localSheetId="0" hidden="1">'Final report '!$A$16:$M$20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K22" i="1"/>
  <c r="I22" i="1"/>
  <c r="I18" i="1"/>
  <c r="I19" i="1"/>
  <c r="I17" i="1"/>
  <c r="J22" i="1"/>
</calcChain>
</file>

<file path=xl/sharedStrings.xml><?xml version="1.0" encoding="utf-8"?>
<sst xmlns="http://schemas.openxmlformats.org/spreadsheetml/2006/main" count="55" uniqueCount="44">
  <si>
    <t>Description</t>
  </si>
  <si>
    <t>Please include - Goods and services for which you are claiming VAT</t>
  </si>
  <si>
    <t>TRN of the Supplier</t>
  </si>
  <si>
    <t>Line Item</t>
  </si>
  <si>
    <t>Transaction Type</t>
  </si>
  <si>
    <t>Total Amount Paid (AED)</t>
  </si>
  <si>
    <t>Transaction Number</t>
  </si>
  <si>
    <t>Transaction Date</t>
  </si>
  <si>
    <t>Supplier's Name</t>
  </si>
  <si>
    <t xml:space="preserve">             Local Housing VAT Verification Report</t>
  </si>
  <si>
    <t>A</t>
  </si>
  <si>
    <t>Claim Referance Number</t>
  </si>
  <si>
    <t xml:space="preserve">الخطوه </t>
  </si>
  <si>
    <t>التاريخ</t>
  </si>
  <si>
    <t>B</t>
  </si>
  <si>
    <t>Date Received</t>
  </si>
  <si>
    <t xml:space="preserve">البريد الالكتروني الأول لطلب المستندات </t>
  </si>
  <si>
    <t>C</t>
  </si>
  <si>
    <t>Applicant Name ( Arabic)</t>
  </si>
  <si>
    <t>البريد الالكتروني الثاني للتذكير</t>
  </si>
  <si>
    <t>D</t>
  </si>
  <si>
    <t>Applicant Name ( English)</t>
  </si>
  <si>
    <t>اعداد / ارسال التقرير النهائي الي الهيئة ومقدم الطلب ( في حال عدم وجود مستندات ناقصة )</t>
  </si>
  <si>
    <t>اعداد / ارسال التقرير المبدائي الي مقدم الطلب ( في حال وجود مستندات ناقصة )</t>
  </si>
  <si>
    <t xml:space="preserve">بريد الكتروني للتذكير </t>
  </si>
  <si>
    <t>اعداد / ارسال التقرير النهائي الي الهيئة ومقدم الطلب</t>
  </si>
  <si>
    <t># Confidential</t>
  </si>
  <si>
    <t>Stamp</t>
  </si>
  <si>
    <t xml:space="preserve">Prepared by:
</t>
  </si>
  <si>
    <t>Reveiwed by:</t>
  </si>
  <si>
    <t>Total</t>
  </si>
  <si>
    <t xml:space="preserve">VAT Amount </t>
  </si>
  <si>
    <t>VAT Paid</t>
  </si>
  <si>
    <t xml:space="preserve"> VAT Approved </t>
  </si>
  <si>
    <t>OK</t>
  </si>
  <si>
    <t>1</t>
  </si>
  <si>
    <t>2</t>
  </si>
  <si>
    <t>3</t>
  </si>
  <si>
    <t>HB2559067598</t>
  </si>
  <si>
    <t xml:space="preserve"> HAYTHAM ABDALLA SAEED MAJID ALNAQBI</t>
  </si>
  <si>
    <t>TAX INVOICE</t>
  </si>
  <si>
    <t>SERVICE</t>
  </si>
  <si>
    <t>AL OROOBA BUILDING CONTRACTING LLC</t>
  </si>
  <si>
    <t>هيثم عبدالله سعيد ماجد النقبي  المحترم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</si>
</sst>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/mm\/yyyy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sz val="11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2"/>
      <color theme="1"/>
      <name val="Roboto"/>
    </font>
    <font>
      <u/>
      <sz val="11"/>
      <color theme="10"/>
      <name val="Calibri"/>
      <family val="2"/>
      <scheme val="minor"/>
    </font>
    <font>
      <b/>
      <sz val="12"/>
      <name val="Roboto"/>
    </font>
    <font>
      <sz val="12"/>
      <name val="Roboto"/>
    </font>
    <font>
      <b/>
      <sz val="12"/>
      <color rgb="FFFF0000"/>
      <name val="Roboto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3C5CA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4" fillId="4" borderId="7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7" fillId="4" borderId="26" xfId="2" applyFont="1" applyFill="1" applyBorder="1" applyAlignment="1">
      <alignment horizontal="center" vertical="center" wrapText="1"/>
    </xf>
    <xf numFmtId="0" fontId="6" fillId="4" borderId="27" xfId="2" applyFont="1" applyFill="1" applyBorder="1" applyAlignment="1">
      <alignment horizontal="center" vertical="center" wrapText="1"/>
    </xf>
    <xf numFmtId="0" fontId="7" fillId="4" borderId="28" xfId="2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65" fontId="0" fillId="0" borderId="0" xfId="0" applyNumberFormat="1" applyAlignment="1" applyProtection="1">
      <alignment horizontal="left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4" fillId="4" borderId="29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10" fillId="5" borderId="3" xfId="0" applyFont="1" applyFill="1" applyBorder="1" applyAlignment="1">
      <alignment horizontal="center" vertical="center" wrapText="1"/>
    </xf>
    <xf numFmtId="164" fontId="10" fillId="5" borderId="3" xfId="1" applyFont="1" applyFill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165" fontId="0" fillId="0" borderId="1" xfId="0" applyNumberFormat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wrapText="1"/>
      <protection locked="0"/>
    </xf>
    <xf numFmtId="1" fontId="1" fillId="0" borderId="30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2" fontId="0" fillId="0" borderId="3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horizontal="left" wrapText="1"/>
    </xf>
    <xf numFmtId="1" fontId="11" fillId="0" borderId="1" xfId="0" applyNumberFormat="1" applyFont="1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14" fontId="0" fillId="0" borderId="1" xfId="0" applyNumberFormat="1" applyBorder="1" applyAlignment="1" applyProtection="1">
      <alignment horizontal="right" wrapText="1"/>
      <protection locked="0"/>
    </xf>
    <xf numFmtId="164" fontId="0" fillId="0" borderId="30" xfId="1" applyFont="1" applyFill="1" applyBorder="1" applyAlignment="1" applyProtection="1">
      <alignment horizontal="right" wrapText="1"/>
      <protection locked="0"/>
    </xf>
    <xf numFmtId="164" fontId="0" fillId="0" borderId="3" xfId="1" applyFont="1" applyBorder="1" applyAlignment="1" applyProtection="1">
      <alignment horizontal="right" wrapText="1"/>
      <protection locked="0"/>
    </xf>
    <xf numFmtId="0" fontId="0" fillId="0" borderId="32" xfId="0" applyBorder="1" applyAlignment="1">
      <alignment horizontal="left" wrapText="1"/>
    </xf>
    <xf numFmtId="49" fontId="0" fillId="0" borderId="33" xfId="0" applyNumberFormat="1" applyBorder="1" applyAlignment="1" applyProtection="1">
      <alignment horizontal="left" wrapText="1"/>
      <protection locked="0"/>
    </xf>
    <xf numFmtId="0" fontId="0" fillId="0" borderId="32" xfId="0" applyBorder="1" applyAlignment="1" applyProtection="1">
      <alignment wrapTex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49" fontId="0" fillId="0" borderId="35" xfId="0" applyNumberFormat="1" applyBorder="1" applyProtection="1">
      <protection locked="0"/>
    </xf>
    <xf numFmtId="165" fontId="0" fillId="0" borderId="35" xfId="0" applyNumberFormat="1" applyBorder="1" applyAlignment="1" applyProtection="1">
      <alignment horizontal="left"/>
      <protection locked="0"/>
    </xf>
    <xf numFmtId="1" fontId="0" fillId="0" borderId="35" xfId="0" applyNumberFormat="1" applyBorder="1" applyProtection="1">
      <protection locked="0"/>
    </xf>
    <xf numFmtId="0" fontId="0" fillId="0" borderId="36" xfId="0" applyBorder="1" applyProtection="1">
      <protection locked="0"/>
    </xf>
    <xf numFmtId="164" fontId="0" fillId="0" borderId="36" xfId="1" applyFont="1" applyBorder="1" applyProtection="1">
      <protection locked="0"/>
    </xf>
    <xf numFmtId="0" fontId="0" fillId="0" borderId="37" xfId="0" applyBorder="1" applyProtection="1">
      <protection locked="0"/>
    </xf>
    <xf numFmtId="0" fontId="0" fillId="0" borderId="3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0" fillId="0" borderId="3" xfId="0" applyNumberFormat="1" applyBorder="1" applyAlignment="1" applyProtection="1">
      <alignment horizontal="right" wrapText="1"/>
      <protection locked="0"/>
    </xf>
    <xf numFmtId="14" fontId="0" fillId="0" borderId="3" xfId="0" applyNumberFormat="1" applyBorder="1" applyAlignment="1" applyProtection="1">
      <alignment horizontal="right" wrapText="1"/>
      <protection locked="0"/>
    </xf>
    <xf numFmtId="1" fontId="11" fillId="0" borderId="3" xfId="0" applyNumberFormat="1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wrapText="1"/>
      <protection locked="0"/>
    </xf>
    <xf numFmtId="49" fontId="0" fillId="0" borderId="39" xfId="0" applyNumberFormat="1" applyBorder="1" applyAlignment="1" applyProtection="1">
      <alignment horizontal="left" wrapText="1"/>
      <protection locked="0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6" fillId="4" borderId="12" xfId="2" applyFont="1" applyFill="1" applyBorder="1" applyAlignment="1">
      <alignment horizontal="right" vertical="center" wrapText="1"/>
    </xf>
    <xf numFmtId="0" fontId="6" fillId="4" borderId="2" xfId="2" applyFont="1" applyFill="1" applyBorder="1" applyAlignment="1">
      <alignment horizontal="right" vertical="center" wrapText="1"/>
    </xf>
    <xf numFmtId="0" fontId="4" fillId="4" borderId="14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 vertical="top"/>
    </xf>
    <xf numFmtId="0" fontId="4" fillId="4" borderId="16" xfId="0" applyFont="1" applyFill="1" applyBorder="1" applyAlignment="1">
      <alignment horizontal="center" vertical="top"/>
    </xf>
    <xf numFmtId="0" fontId="4" fillId="4" borderId="17" xfId="0" applyFont="1" applyFill="1" applyBorder="1" applyAlignment="1">
      <alignment horizontal="center" vertical="top"/>
    </xf>
    <xf numFmtId="0" fontId="4" fillId="4" borderId="18" xfId="0" applyFont="1" applyFill="1" applyBorder="1" applyAlignment="1">
      <alignment horizontal="center" vertical="top"/>
    </xf>
    <xf numFmtId="0" fontId="6" fillId="4" borderId="15" xfId="2" applyFont="1" applyFill="1" applyBorder="1" applyAlignment="1">
      <alignment horizontal="right" vertical="center" wrapText="1"/>
    </xf>
    <xf numFmtId="0" fontId="6" fillId="4" borderId="1" xfId="2" applyFont="1" applyFill="1" applyBorder="1" applyAlignment="1">
      <alignment horizontal="right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7" fillId="4" borderId="17" xfId="2" applyFont="1" applyFill="1" applyBorder="1" applyAlignment="1">
      <alignment horizontal="center" vertical="center" wrapText="1"/>
    </xf>
    <xf numFmtId="0" fontId="7" fillId="4" borderId="18" xfId="2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left" vertical="top"/>
    </xf>
    <xf numFmtId="0" fontId="4" fillId="4" borderId="21" xfId="0" applyFont="1" applyFill="1" applyBorder="1" applyAlignment="1">
      <alignment horizontal="left" vertical="top"/>
    </xf>
    <xf numFmtId="0" fontId="4" fillId="4" borderId="23" xfId="0" applyFont="1" applyFill="1" applyBorder="1" applyAlignment="1">
      <alignment horizontal="center" vertical="top"/>
    </xf>
    <xf numFmtId="0" fontId="4" fillId="4" borderId="22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6" fillId="4" borderId="21" xfId="2" applyFont="1" applyFill="1" applyBorder="1" applyAlignment="1">
      <alignment horizontal="right" vertical="center" wrapText="1"/>
    </xf>
    <xf numFmtId="0" fontId="6" fillId="4" borderId="25" xfId="2" applyFont="1" applyFill="1" applyBorder="1" applyAlignment="1">
      <alignment horizontal="right" vertical="center" wrapText="1"/>
    </xf>
    <xf numFmtId="14" fontId="4" fillId="4" borderId="16" xfId="0" applyNumberFormat="1" applyFont="1" applyFill="1" applyBorder="1" applyAlignment="1">
      <alignment horizontal="center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zoomScale="82" zoomScaleNormal="100" workbookViewId="0">
      <selection activeCell="D12" sqref="D12:F12"/>
    </sheetView>
  </sheetViews>
  <sheetFormatPr defaultColWidth="8.6640625" defaultRowHeight="14.4" x14ac:dyDescent="0.3"/>
  <cols>
    <col min="1" max="1" width="17.6640625" style="9" customWidth="1"/>
    <col min="2" max="2" width="15.44140625" style="9" customWidth="1"/>
    <col min="3" max="3" width="18" style="10" customWidth="1"/>
    <col min="4" max="4" width="17" style="11" customWidth="1"/>
    <col min="5" max="5" width="12.33203125" style="12" customWidth="1"/>
    <col min="6" max="6" width="24.33203125" style="9" bestFit="1" customWidth="1"/>
    <col min="7" max="7" width="26.6640625" style="9" bestFit="1" customWidth="1"/>
    <col min="8" max="11" width="15.6640625" style="13" customWidth="1"/>
    <col min="12" max="12" width="28.6640625" style="9" customWidth="1"/>
  </cols>
  <sheetData>
    <row r="1" spans="1:12" ht="14.4" customHeight="1" x14ac:dyDescent="0.3">
      <c r="A1" s="58" t="s">
        <v>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4.4" customHeight="1" x14ac:dyDescent="0.3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14.4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4.4" customHeight="1" x14ac:dyDescent="0.3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4.4" customHeight="1" x14ac:dyDescent="0.3">
      <c r="A5" s="60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4.4" customHeight="1" thickBot="1" x14ac:dyDescent="0.35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ht="15.6" x14ac:dyDescent="0.3">
      <c r="A7" s="3" t="s">
        <v>10</v>
      </c>
      <c r="B7" s="64" t="s">
        <v>11</v>
      </c>
      <c r="C7" s="65"/>
      <c r="D7" s="66" t="s">
        <v>38</v>
      </c>
      <c r="E7" s="67"/>
      <c r="F7" s="67"/>
      <c r="G7" s="68" t="s">
        <v>12</v>
      </c>
      <c r="H7" s="69"/>
      <c r="I7" s="69"/>
      <c r="J7" s="69"/>
      <c r="K7" s="69"/>
      <c r="L7" s="7" t="s">
        <v>13</v>
      </c>
    </row>
    <row r="8" spans="1:12" ht="15.6" x14ac:dyDescent="0.3">
      <c r="A8" s="4" t="s">
        <v>14</v>
      </c>
      <c r="B8" s="70" t="s">
        <v>15</v>
      </c>
      <c r="C8" s="71"/>
      <c r="D8" s="87">
        <v>46049</v>
      </c>
      <c r="E8" s="73"/>
      <c r="F8" s="74"/>
      <c r="G8" s="75" t="s">
        <v>16</v>
      </c>
      <c r="H8" s="76"/>
      <c r="I8" s="76"/>
      <c r="J8" s="76"/>
      <c r="K8" s="76"/>
      <c r="L8" s="8"/>
    </row>
    <row r="9" spans="1:12" ht="15.6" x14ac:dyDescent="0.3">
      <c r="A9" s="4" t="s">
        <v>17</v>
      </c>
      <c r="B9" s="70" t="s">
        <v>18</v>
      </c>
      <c r="C9" s="71"/>
      <c r="D9" s="72" t="s">
        <v>43</v>
      </c>
      <c r="E9" s="73"/>
      <c r="F9" s="74"/>
      <c r="G9" s="75" t="s">
        <v>19</v>
      </c>
      <c r="H9" s="76"/>
      <c r="I9" s="76"/>
      <c r="J9" s="76"/>
      <c r="K9" s="76"/>
      <c r="L9" s="8"/>
    </row>
    <row r="10" spans="1:12" ht="15.6" x14ac:dyDescent="0.3">
      <c r="A10" s="4" t="s">
        <v>20</v>
      </c>
      <c r="B10" s="70" t="s">
        <v>21</v>
      </c>
      <c r="C10" s="71"/>
      <c r="D10" s="72" t="s">
        <v>39</v>
      </c>
      <c r="E10" s="73"/>
      <c r="F10" s="74"/>
      <c r="G10" s="75" t="s">
        <v>22</v>
      </c>
      <c r="H10" s="76"/>
      <c r="I10" s="76"/>
      <c r="J10" s="76"/>
      <c r="K10" s="76"/>
      <c r="L10" s="8"/>
    </row>
    <row r="11" spans="1:12" ht="14.4" customHeight="1" x14ac:dyDescent="0.3">
      <c r="A11" s="5"/>
      <c r="B11" s="70"/>
      <c r="C11" s="71"/>
      <c r="D11" s="77"/>
      <c r="E11" s="78"/>
      <c r="F11" s="79"/>
      <c r="G11" s="75" t="s">
        <v>23</v>
      </c>
      <c r="H11" s="76"/>
      <c r="I11" s="76"/>
      <c r="J11" s="76"/>
      <c r="K11" s="76"/>
      <c r="L11" s="8"/>
    </row>
    <row r="12" spans="1:12" ht="14.4" customHeight="1" x14ac:dyDescent="0.3">
      <c r="A12" s="5"/>
      <c r="B12" s="70"/>
      <c r="C12" s="71"/>
      <c r="D12" s="72"/>
      <c r="E12" s="73"/>
      <c r="F12" s="74"/>
      <c r="G12" s="75" t="s">
        <v>24</v>
      </c>
      <c r="H12" s="76"/>
      <c r="I12" s="76"/>
      <c r="J12" s="76"/>
      <c r="K12" s="76"/>
      <c r="L12" s="8"/>
    </row>
    <row r="13" spans="1:12" ht="16.2" thickBot="1" x14ac:dyDescent="0.35">
      <c r="A13" s="14"/>
      <c r="B13" s="80"/>
      <c r="C13" s="81"/>
      <c r="D13" s="82"/>
      <c r="E13" s="83"/>
      <c r="F13" s="84"/>
      <c r="G13" s="85" t="s">
        <v>25</v>
      </c>
      <c r="H13" s="86"/>
      <c r="I13" s="86"/>
      <c r="J13" s="86"/>
      <c r="K13" s="86"/>
      <c r="L13" s="6"/>
    </row>
    <row r="14" spans="1:12" ht="15" thickTop="1" x14ac:dyDescent="0.3"/>
    <row r="15" spans="1:12" ht="15" thickBot="1" x14ac:dyDescent="0.35"/>
    <row r="16" spans="1:12" s="2" customFormat="1" ht="78.599999999999994" thickBot="1" x14ac:dyDescent="0.35">
      <c r="A16" s="53" t="s">
        <v>1</v>
      </c>
      <c r="B16" s="54" t="s">
        <v>4</v>
      </c>
      <c r="C16" s="54" t="s">
        <v>6</v>
      </c>
      <c r="D16" s="54" t="s">
        <v>7</v>
      </c>
      <c r="E16" s="55" t="s">
        <v>3</v>
      </c>
      <c r="F16" s="54" t="s">
        <v>2</v>
      </c>
      <c r="G16" s="55" t="s">
        <v>8</v>
      </c>
      <c r="H16" s="54" t="s">
        <v>5</v>
      </c>
      <c r="I16" s="54" t="s">
        <v>31</v>
      </c>
      <c r="J16" s="56" t="s">
        <v>33</v>
      </c>
      <c r="K16" s="54" t="s">
        <v>32</v>
      </c>
      <c r="L16" s="57" t="s">
        <v>0</v>
      </c>
    </row>
    <row r="17" spans="1:12" s="2" customFormat="1" ht="28.8" x14ac:dyDescent="0.3">
      <c r="A17" s="46" t="s">
        <v>41</v>
      </c>
      <c r="B17" s="47" t="s">
        <v>40</v>
      </c>
      <c r="C17" s="48" t="s">
        <v>35</v>
      </c>
      <c r="D17" s="49">
        <v>45774</v>
      </c>
      <c r="E17" s="48" t="s">
        <v>35</v>
      </c>
      <c r="F17" s="50">
        <v>100234558300003</v>
      </c>
      <c r="G17" s="51" t="s">
        <v>42</v>
      </c>
      <c r="H17" s="32">
        <v>100000</v>
      </c>
      <c r="I17" s="32">
        <f>H17*0.05</f>
        <v>5000</v>
      </c>
      <c r="J17" s="32">
        <v>5000</v>
      </c>
      <c r="K17" s="32">
        <v>5000</v>
      </c>
      <c r="L17" s="52" t="s">
        <v>34</v>
      </c>
    </row>
    <row r="18" spans="1:12" s="2" customFormat="1" ht="28.8" x14ac:dyDescent="0.3">
      <c r="A18" s="34" t="s">
        <v>41</v>
      </c>
      <c r="B18" s="28" t="s">
        <v>40</v>
      </c>
      <c r="C18" s="30" t="s">
        <v>36</v>
      </c>
      <c r="D18" s="31">
        <v>45797</v>
      </c>
      <c r="E18" s="30" t="s">
        <v>36</v>
      </c>
      <c r="F18" s="29">
        <v>100234558300003</v>
      </c>
      <c r="G18" s="1" t="s">
        <v>42</v>
      </c>
      <c r="H18" s="32">
        <v>300000</v>
      </c>
      <c r="I18" s="32">
        <f t="shared" ref="I18:I19" si="0">H18*0.05</f>
        <v>15000</v>
      </c>
      <c r="J18" s="32">
        <v>15000</v>
      </c>
      <c r="K18" s="32">
        <v>15000</v>
      </c>
      <c r="L18" s="35" t="s">
        <v>34</v>
      </c>
    </row>
    <row r="19" spans="1:12" ht="28.8" x14ac:dyDescent="0.3">
      <c r="A19" s="34" t="s">
        <v>41</v>
      </c>
      <c r="B19" s="28" t="s">
        <v>40</v>
      </c>
      <c r="C19" s="30" t="s">
        <v>37</v>
      </c>
      <c r="D19" s="31">
        <v>45830</v>
      </c>
      <c r="E19" s="30" t="s">
        <v>37</v>
      </c>
      <c r="F19" s="29">
        <v>100234558300003</v>
      </c>
      <c r="G19" s="1" t="s">
        <v>42</v>
      </c>
      <c r="H19" s="33">
        <v>300000</v>
      </c>
      <c r="I19" s="32">
        <f t="shared" si="0"/>
        <v>15000</v>
      </c>
      <c r="J19" s="32">
        <v>15000</v>
      </c>
      <c r="K19" s="32">
        <v>15000</v>
      </c>
      <c r="L19" s="35" t="s">
        <v>34</v>
      </c>
    </row>
    <row r="20" spans="1:12" x14ac:dyDescent="0.3">
      <c r="A20" s="36"/>
      <c r="B20" s="1"/>
      <c r="C20" s="22"/>
      <c r="D20" s="23"/>
      <c r="E20" s="24"/>
      <c r="F20" s="25"/>
      <c r="G20" s="26"/>
      <c r="H20" s="27"/>
      <c r="I20" s="21"/>
      <c r="J20" s="21"/>
      <c r="K20" s="21"/>
      <c r="L20" s="37"/>
    </row>
    <row r="21" spans="1:12" ht="15" thickBot="1" x14ac:dyDescent="0.35">
      <c r="A21" s="38"/>
      <c r="B21" s="39"/>
      <c r="C21" s="40"/>
      <c r="D21" s="41"/>
      <c r="E21" s="42"/>
      <c r="F21" s="43"/>
      <c r="G21" s="43"/>
      <c r="H21" s="44"/>
      <c r="I21" s="44"/>
      <c r="J21" s="44"/>
      <c r="K21" s="44"/>
      <c r="L21" s="45"/>
    </row>
    <row r="22" spans="1:12" ht="17.399999999999999" x14ac:dyDescent="0.3">
      <c r="G22" s="19" t="s">
        <v>30</v>
      </c>
      <c r="H22" s="20">
        <f>SUM(H17:H21)</f>
        <v>700000</v>
      </c>
      <c r="I22" s="20">
        <f>SUM(I17:I21)</f>
        <v>35000</v>
      </c>
      <c r="J22" s="20">
        <f>SUM(J19:J21)</f>
        <v>15000</v>
      </c>
      <c r="K22" s="20">
        <f>SUM(K17:K21)</f>
        <v>35000</v>
      </c>
    </row>
    <row r="29" spans="1:12" ht="15.6" x14ac:dyDescent="0.3">
      <c r="A29" s="15" t="s">
        <v>26</v>
      </c>
      <c r="B29" s="16"/>
      <c r="C29" s="17" t="s">
        <v>27</v>
      </c>
      <c r="D29" s="17"/>
      <c r="E29" s="17" t="s">
        <v>28</v>
      </c>
      <c r="F29" s="18"/>
      <c r="G29" s="18"/>
      <c r="H29" s="18"/>
      <c r="I29" s="17" t="s">
        <v>29</v>
      </c>
      <c r="J29" s="17"/>
    </row>
  </sheetData>
  <sheetProtection selectLockedCells="1"/>
  <protectedRanges>
    <protectedRange algorithmName="SHA-512" hashValue="dZLAUArWJ1NSHacS9pRfg8GvTVFb6HN9riDvUyBcNmlOR+zmTN2a8yFVN7cmudqac4GV5gId+299lWTWhrX+JQ==" saltValue="SK7UKKzHv7RCLn+NTUK0rQ==" spinCount="100000" sqref="A16:A19" name="RangeBVR"/>
    <protectedRange algorithmName="SHA-512" hashValue="dZLAUArWJ1NSHacS9pRfg8GvTVFb6HN9riDvUyBcNmlOR+zmTN2a8yFVN7cmudqac4GV5gId+299lWTWhrX+JQ==" saltValue="SK7UKKzHv7RCLn+NTUK0rQ==" spinCount="100000" sqref="B16:B19" name="RangeBVR_1"/>
    <protectedRange algorithmName="SHA-512" hashValue="dZLAUArWJ1NSHacS9pRfg8GvTVFb6HN9riDvUyBcNmlOR+zmTN2a8yFVN7cmudqac4GV5gId+299lWTWhrX+JQ==" saltValue="SK7UKKzHv7RCLn+NTUK0rQ==" spinCount="100000" sqref="C16:C18 E17:E18" name="RangeBVR_2"/>
    <protectedRange algorithmName="SHA-512" hashValue="dZLAUArWJ1NSHacS9pRfg8GvTVFb6HN9riDvUyBcNmlOR+zmTN2a8yFVN7cmudqac4GV5gId+299lWTWhrX+JQ==" saltValue="SK7UKKzHv7RCLn+NTUK0rQ==" spinCount="100000" sqref="D16:D18" name="RangeBVR_3"/>
    <protectedRange algorithmName="SHA-512" hashValue="dZLAUArWJ1NSHacS9pRfg8GvTVFb6HN9riDvUyBcNmlOR+zmTN2a8yFVN7cmudqac4GV5gId+299lWTWhrX+JQ==" saltValue="SK7UKKzHv7RCLn+NTUK0rQ==" spinCount="100000" sqref="E16" name="RangeBVR_4"/>
    <protectedRange algorithmName="SHA-512" hashValue="dZLAUArWJ1NSHacS9pRfg8GvTVFb6HN9riDvUyBcNmlOR+zmTN2a8yFVN7cmudqac4GV5gId+299lWTWhrX+JQ==" saltValue="SK7UKKzHv7RCLn+NTUK0rQ==" spinCount="100000" sqref="F16:F18" name="RangeBVR_5"/>
    <protectedRange algorithmName="SHA-512" hashValue="dZLAUArWJ1NSHacS9pRfg8GvTVFb6HN9riDvUyBcNmlOR+zmTN2a8yFVN7cmudqac4GV5gId+299lWTWhrX+JQ==" saltValue="SK7UKKzHv7RCLn+NTUK0rQ==" spinCount="100000" sqref="G16:G18" name="RangeBVR_6"/>
    <protectedRange algorithmName="SHA-512" hashValue="dZLAUArWJ1NSHacS9pRfg8GvTVFb6HN9riDvUyBcNmlOR+zmTN2a8yFVN7cmudqac4GV5gId+299lWTWhrX+JQ==" saltValue="SK7UKKzHv7RCLn+NTUK0rQ==" spinCount="100000" sqref="H16:H18" name="RangeBVR_7"/>
    <protectedRange algorithmName="SHA-512" hashValue="dZLAUArWJ1NSHacS9pRfg8GvTVFb6HN9riDvUyBcNmlOR+zmTN2a8yFVN7cmudqac4GV5gId+299lWTWhrX+JQ==" saltValue="SK7UKKzHv7RCLn+NTUK0rQ==" spinCount="100000" sqref="I16:J16 I17:I19" name="RangeBVR_8"/>
    <protectedRange algorithmName="SHA-512" hashValue="dZLAUArWJ1NSHacS9pRfg8GvTVFb6HN9riDvUyBcNmlOR+zmTN2a8yFVN7cmudqac4GV5gId+299lWTWhrX+JQ==" saltValue="SK7UKKzHv7RCLn+NTUK0rQ==" spinCount="100000" sqref="K16:K18 J17:J18" name="RangeBVR_9"/>
  </protectedRanges>
  <autoFilter ref="A16:M20" xr:uid="{00000000-0001-0000-0000-000000000000}"/>
  <mergeCells count="23">
    <mergeCell ref="B12:C12"/>
    <mergeCell ref="D12:F12"/>
    <mergeCell ref="G12:K12"/>
    <mergeCell ref="B13:C13"/>
    <mergeCell ref="D13:F13"/>
    <mergeCell ref="G13:K13"/>
    <mergeCell ref="B10:C10"/>
    <mergeCell ref="D10:F10"/>
    <mergeCell ref="G10:K10"/>
    <mergeCell ref="B11:C11"/>
    <mergeCell ref="D11:F11"/>
    <mergeCell ref="G11:K11"/>
    <mergeCell ref="B8:C8"/>
    <mergeCell ref="D8:F8"/>
    <mergeCell ref="G8:K8"/>
    <mergeCell ref="B9:C9"/>
    <mergeCell ref="D9:F9"/>
    <mergeCell ref="G9:K9"/>
    <mergeCell ref="A1:L5"/>
    <mergeCell ref="A6:L6"/>
    <mergeCell ref="B7:C7"/>
    <mergeCell ref="D7:F7"/>
    <mergeCell ref="G7:K7"/>
  </mergeCells>
  <dataValidations count="11">
    <dataValidation allowBlank="1" showErrorMessage="1" errorTitle="Supplier's Name" error="Please enter valid Supplier's Name" sqref="G23:G24 G26:G1048576 G19:G21" xr:uid="{00000000-0002-0000-0000-000005000000}"/>
    <dataValidation type="decimal" allowBlank="1" showInputMessage="1" showErrorMessage="1" errorTitle="Total Amount paid (AED)" error="Please enter valid Amount Paid (AED)" sqref="H23:H24 H26:H1048576 H19:H21" xr:uid="{00000000-0002-0000-0000-000006000000}">
      <formula1>0</formula1>
      <formula2>99999999999.99</formula2>
    </dataValidation>
    <dataValidation type="decimal" operator="lessThanOrEqual" showErrorMessage="1" errorTitle="VAT Paid (AED)" error="Please enter valid VAT Paid (AED)" sqref="I23:J24 I26:J1048576 I21:J21 I20" xr:uid="{00000000-0002-0000-0000-000007000000}">
      <formula1>$H20</formula1>
    </dataValidation>
    <dataValidation type="decimal" allowBlank="1" showErrorMessage="1" errorTitle="VAT Claimed (AED)" error="Please enter valid VAT claimed (AED)" sqref="K23:K1048576 K21 J19:K20" xr:uid="{00000000-0002-0000-0000-000008000000}">
      <formula1>0</formula1>
      <formula2>H19</formula2>
    </dataValidation>
    <dataValidation type="list" showErrorMessage="1" error="Select from drop down list" prompt="Select from  drop down list" sqref="A26:A34 A36:A1048576 A20:A24" xr:uid="{00000000-0002-0000-0000-000000000000}">
      <formula1>"Goods, Services, Both"</formula1>
    </dataValidation>
    <dataValidation type="list" allowBlank="1" showErrorMessage="1" errorTitle="Transaction Type" error="Please select valid transaction type. " sqref="B26:B35 B37:B1048576 B20:B24" xr:uid="{00000000-0002-0000-0000-000001000000}">
      <formula1>"Tax Invoice,Credit Note"</formula1>
    </dataValidation>
    <dataValidation type="textLength" allowBlank="1" showErrorMessage="1" errorTitle="Transaction Number" error="Please select valid Transaction Number" sqref="C26:C1048576 C19:C24 E19" xr:uid="{00000000-0002-0000-0000-000002000000}">
      <formula1>1</formula1>
      <formula2>20</formula2>
    </dataValidation>
    <dataValidation type="date" showErrorMessage="1" errorTitle="Transaction Date" error="Please enter valid transaction date" prompt="Enter date in DD/MM/YYYY format." sqref="D26:D1048576 D19:D24" xr:uid="{00000000-0002-0000-0000-000003000000}">
      <formula1>43831</formula1>
      <formula2>TODAY()</formula2>
    </dataValidation>
    <dataValidation type="textLength" allowBlank="1" showErrorMessage="1" errorTitle="TRN of Supplier" error="Please enter valid 15 digits TRN of the Supplier" sqref="F26:F1048576 F19:F24" xr:uid="{00000000-0002-0000-0000-000004000000}">
      <formula1>15</formula1>
      <formula2>15</formula2>
    </dataValidation>
    <dataValidation type="whole" allowBlank="1" showInputMessage="1" showErrorMessage="1" errorTitle="Line Item" error="Please enter valid numeric line item" sqref="E26:E1048576 E20:E24" xr:uid="{00000000-0002-0000-0000-00000A000000}">
      <formula1>0</formula1>
      <formula2>9999</formula2>
    </dataValidation>
    <dataValidation allowBlank="1" showErrorMessage="1" errorTitle="Description" error="Please enter valid description" sqref="L20:L1048576" xr:uid="{00000000-0002-0000-0000-000009000000}"/>
  </dataValidations>
  <pageMargins left="0.7" right="0.7" top="0.7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3BC2B78A9DFC489FC69BC8A300E5DC" ma:contentTypeVersion="13" ma:contentTypeDescription="Create a new document." ma:contentTypeScope="" ma:versionID="cadba85002a5e9ea38ee8bc92d0949d6">
  <xsd:schema xmlns:xsd="http://www.w3.org/2001/XMLSchema" xmlns:xs="http://www.w3.org/2001/XMLSchema" xmlns:p="http://schemas.microsoft.com/office/2006/metadata/properties" xmlns:ns3="b285198b-500b-42bb-9d97-d62890a675eb" xmlns:ns4="c35aa1d1-2f01-40f2-93d5-316711ebecf2" targetNamespace="http://schemas.microsoft.com/office/2006/metadata/properties" ma:root="true" ma:fieldsID="ebefe79fbbe87a6ee00a43198ffb17fc" ns3:_="" ns4:_="">
    <xsd:import namespace="b285198b-500b-42bb-9d97-d62890a675eb"/>
    <xsd:import namespace="c35aa1d1-2f01-40f2-93d5-316711ebecf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5198b-500b-42bb-9d97-d62890a675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aa1d1-2f01-40f2-93d5-316711ebec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717EB-88D5-470E-BA22-3EE7E659FEBE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b285198b-500b-42bb-9d97-d62890a675eb"/>
    <ds:schemaRef ds:uri="http://schemas.microsoft.com/office/2006/documentManagement/types"/>
    <ds:schemaRef ds:uri="http://purl.org/dc/terms/"/>
    <ds:schemaRef ds:uri="c35aa1d1-2f01-40f2-93d5-316711ebecf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459EF7-22C3-4CF6-923E-B9F922FFEB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8DAB7-2EE8-47FC-89E8-1119FEFFC4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85198b-500b-42bb-9d97-d62890a675eb"/>
    <ds:schemaRef ds:uri="c35aa1d1-2f01-40f2-93d5-316711ebe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Pratapsinh Chavan</dc:creator>
  <cp:lastModifiedBy>VAT Refund</cp:lastModifiedBy>
  <cp:lastPrinted>2026-01-09T09:55:03Z</cp:lastPrinted>
  <dcterms:created xsi:type="dcterms:W3CDTF">2021-10-05T11:11:06Z</dcterms:created>
  <dcterms:modified xsi:type="dcterms:W3CDTF">2026-01-30T06:51:57Z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0x010100CA3BC2B78A9DFC489FC69BC8A300E5DC</vt:lpwstr>
  </property>
</Properties>
</file>